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50" windowHeight="8625" activeTab="0"/>
  </bookViews>
  <sheets>
    <sheet name="注文票 (シートロックあり)" sheetId="1" r:id="rId1"/>
  </sheets>
  <definedNames>
    <definedName name="_xlnm.Print_Area" localSheetId="0">'注文票 (シートロックあり)'!$A$1:$M$41</definedName>
  </definedNames>
  <calcPr fullCalcOnLoad="1"/>
</workbook>
</file>

<file path=xl/sharedStrings.xml><?xml version="1.0" encoding="utf-8"?>
<sst xmlns="http://schemas.openxmlformats.org/spreadsheetml/2006/main" count="152" uniqueCount="82">
  <si>
    <t>品　　　　　　　　　目</t>
  </si>
  <si>
    <t>注文数</t>
  </si>
  <si>
    <t>金額</t>
  </si>
  <si>
    <t>尺丸</t>
  </si>
  <si>
    <t>尺二</t>
  </si>
  <si>
    <t>提　　灯</t>
  </si>
  <si>
    <t>紺色（M)</t>
  </si>
  <si>
    <t>紺色（L)</t>
  </si>
  <si>
    <t>紺色（LL)</t>
  </si>
  <si>
    <t>赤色（M)</t>
  </si>
  <si>
    <t>赤色（L)</t>
  </si>
  <si>
    <t>赤色（LL)</t>
  </si>
  <si>
    <t>角　　帯　</t>
  </si>
  <si>
    <t>男物</t>
  </si>
  <si>
    <t>女物</t>
  </si>
  <si>
    <t>たすき</t>
  </si>
  <si>
    <t>黄色</t>
  </si>
  <si>
    <t>黒緒（Ｌ）</t>
  </si>
  <si>
    <t>白緒（L)</t>
  </si>
  <si>
    <t>白緒（LL)  27cm</t>
  </si>
  <si>
    <t>白緒（3L)  29cm</t>
  </si>
  <si>
    <t>黒緒（3L)  29cm</t>
  </si>
  <si>
    <t>黒緒（LL） 27cm</t>
  </si>
  <si>
    <t>黒緒（L)</t>
  </si>
  <si>
    <t>白緒（LL)   27ｃｍ</t>
  </si>
  <si>
    <t>黒緒（LL)   27ｃｍ</t>
  </si>
  <si>
    <t>赤緒（Ｍ）</t>
  </si>
  <si>
    <t>赤緒（Ｌ）</t>
  </si>
  <si>
    <t>赤緒（ＬＬ）</t>
  </si>
  <si>
    <t>赤緒（３Ｌ）</t>
  </si>
  <si>
    <t>21.0ｃｍ</t>
  </si>
  <si>
    <t>21.5ｃｍ</t>
  </si>
  <si>
    <t>22.0ｃｍ</t>
  </si>
  <si>
    <t>22.5ｃｍ</t>
  </si>
  <si>
    <t>23.0ｃｍ</t>
  </si>
  <si>
    <t>23.5ｃｍ</t>
  </si>
  <si>
    <t>24.0ｃｍ</t>
  </si>
  <si>
    <t>24.5ｃｍ</t>
  </si>
  <si>
    <t>25.0ｃｍ</t>
  </si>
  <si>
    <t>25.5ｃｍ</t>
  </si>
  <si>
    <t>26.0ｃｍ</t>
  </si>
  <si>
    <t>26.5ｃｍ</t>
  </si>
  <si>
    <t>27.0ｃｍ</t>
  </si>
  <si>
    <t>28.0ｃｍ</t>
  </si>
  <si>
    <t>29.0ｃｍ</t>
  </si>
  <si>
    <t>男　　物
草　　履
（スポンジ底）</t>
  </si>
  <si>
    <t xml:space="preserve">男　　物
草　　履
（アメ底）             </t>
  </si>
  <si>
    <t>女　　物
草　　履
（スポンジ底）</t>
  </si>
  <si>
    <t>単位</t>
  </si>
  <si>
    <t>本</t>
  </si>
  <si>
    <t>枚</t>
  </si>
  <si>
    <t>組</t>
  </si>
  <si>
    <t>足</t>
  </si>
  <si>
    <t>張</t>
  </si>
  <si>
    <t>反</t>
  </si>
  <si>
    <t>注文合計金額</t>
  </si>
  <si>
    <t>てぬぐい</t>
  </si>
  <si>
    <t>男物
ゆかた</t>
  </si>
  <si>
    <t>女物
ゆかた</t>
  </si>
  <si>
    <t>ゆかた
反物</t>
  </si>
  <si>
    <t>価格</t>
  </si>
  <si>
    <t>小　　計</t>
  </si>
  <si>
    <t>張</t>
  </si>
  <si>
    <t>た　び</t>
  </si>
  <si>
    <t>う　　ち　　わ</t>
  </si>
  <si>
    <t>（税込）</t>
  </si>
  <si>
    <t>赤※</t>
  </si>
  <si>
    <t>青※</t>
  </si>
  <si>
    <t>ピンク※</t>
  </si>
  <si>
    <t>黄緑※</t>
  </si>
  <si>
    <t>※黄色以外のたすきについてはお問い合わせください。</t>
  </si>
  <si>
    <t>連絡先</t>
  </si>
  <si>
    <t>氏名（団体名）</t>
  </si>
  <si>
    <t>平成　　年　　月　　日</t>
  </si>
  <si>
    <t>申込日</t>
  </si>
  <si>
    <t>担当者名</t>
  </si>
  <si>
    <t>紺色</t>
  </si>
  <si>
    <t>赤色</t>
  </si>
  <si>
    <t>潮ロゴ</t>
  </si>
  <si>
    <t>まめ</t>
  </si>
  <si>
    <t>平成２６年度　お　た　る　潮　ま　つ　り　商　品　注　文　票</t>
  </si>
  <si>
    <t>（取扱い）
おたる潮まつりグッズ販売センター
（旗イトウ製作所内）
電話 0134-27-2611
FAX　0134-33-8333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</si>
</sst>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);\(#,##0\)"/>
    <numFmt numFmtId="178" formatCode="#,##0_ "/>
    <numFmt numFmtId="179" formatCode="&quot;¥&quot;#,##0_);[Red]\(&quot;¥&quot;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rgb="FFFF0000"/>
      <name val="ＭＳ Ｐゴシック"/>
      <family val="3"/>
    </font>
    <font>
      <b/>
      <sz val="12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178" fontId="2" fillId="0" borderId="10" xfId="0" applyNumberFormat="1" applyFont="1" applyFill="1" applyBorder="1" applyAlignment="1" applyProtection="1">
      <alignment vertical="center"/>
      <protection locked="0"/>
    </xf>
    <xf numFmtId="178" fontId="2" fillId="0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/>
    </xf>
    <xf numFmtId="178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3" fontId="2" fillId="0" borderId="11" xfId="0" applyNumberFormat="1" applyFont="1" applyBorder="1" applyAlignment="1" applyProtection="1">
      <alignment horizontal="center" vertical="center"/>
      <protection/>
    </xf>
    <xf numFmtId="178" fontId="2" fillId="33" borderId="11" xfId="0" applyNumberFormat="1" applyFont="1" applyFill="1" applyBorder="1" applyAlignment="1" applyProtection="1">
      <alignment vertical="center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8" fontId="2" fillId="33" borderId="11" xfId="0" applyNumberFormat="1" applyFont="1" applyFill="1" applyBorder="1" applyAlignment="1" applyProtection="1">
      <alignment vertical="center"/>
      <protection/>
    </xf>
    <xf numFmtId="178" fontId="2" fillId="33" borderId="11" xfId="0" applyNumberFormat="1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left" vertical="center"/>
      <protection/>
    </xf>
    <xf numFmtId="178" fontId="2" fillId="0" borderId="11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78" fontId="2" fillId="0" borderId="11" xfId="0" applyNumberFormat="1" applyFont="1" applyBorder="1" applyAlignment="1" applyProtection="1">
      <alignment vertical="center"/>
      <protection locked="0"/>
    </xf>
    <xf numFmtId="3" fontId="2" fillId="0" borderId="11" xfId="0" applyNumberFormat="1" applyFont="1" applyBorder="1" applyAlignment="1" applyProtection="1">
      <alignment vertical="center"/>
      <protection locked="0"/>
    </xf>
    <xf numFmtId="5" fontId="2" fillId="0" borderId="10" xfId="0" applyNumberFormat="1" applyFont="1" applyFill="1" applyBorder="1" applyAlignment="1" applyProtection="1">
      <alignment vertical="center"/>
      <protection/>
    </xf>
    <xf numFmtId="5" fontId="2" fillId="0" borderId="11" xfId="0" applyNumberFormat="1" applyFont="1" applyFill="1" applyBorder="1" applyAlignment="1" applyProtection="1">
      <alignment vertical="center"/>
      <protection/>
    </xf>
    <xf numFmtId="179" fontId="2" fillId="0" borderId="11" xfId="0" applyNumberFormat="1" applyFont="1" applyBorder="1" applyAlignment="1" applyProtection="1">
      <alignment vertical="center"/>
      <protection/>
    </xf>
    <xf numFmtId="5" fontId="2" fillId="0" borderId="11" xfId="0" applyNumberFormat="1" applyFont="1" applyBorder="1" applyAlignment="1" applyProtection="1">
      <alignment vertical="center"/>
      <protection/>
    </xf>
    <xf numFmtId="5" fontId="2" fillId="33" borderId="10" xfId="0" applyNumberFormat="1" applyFont="1" applyFill="1" applyBorder="1" applyAlignment="1" applyProtection="1">
      <alignment vertical="center"/>
      <protection/>
    </xf>
    <xf numFmtId="5" fontId="2" fillId="33" borderId="11" xfId="0" applyNumberFormat="1" applyFont="1" applyFill="1" applyBorder="1" applyAlignment="1" applyProtection="1">
      <alignment vertical="center"/>
      <protection/>
    </xf>
    <xf numFmtId="0" fontId="43" fillId="0" borderId="0" xfId="0" applyFont="1" applyAlignment="1">
      <alignment horizontal="center" vertical="top"/>
    </xf>
    <xf numFmtId="0" fontId="0" fillId="0" borderId="0" xfId="0" applyFont="1" applyAlignment="1" applyProtection="1">
      <alignment vertical="center"/>
      <protection/>
    </xf>
    <xf numFmtId="0" fontId="5" fillId="0" borderId="0" xfId="0" applyFont="1" applyAlignment="1">
      <alignment horizontal="center" vertical="top"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43" fillId="0" borderId="0" xfId="0" applyFont="1" applyBorder="1" applyAlignment="1">
      <alignment horizontal="center" vertical="top"/>
    </xf>
    <xf numFmtId="0" fontId="44" fillId="0" borderId="0" xfId="0" applyFont="1" applyBorder="1" applyAlignment="1">
      <alignment horizontal="center" vertical="center"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5" fontId="4" fillId="0" borderId="12" xfId="0" applyNumberFormat="1" applyFont="1" applyFill="1" applyBorder="1" applyAlignment="1" applyProtection="1">
      <alignment horizontal="right" vertical="center"/>
      <protection/>
    </xf>
    <xf numFmtId="5" fontId="4" fillId="0" borderId="13" xfId="0" applyNumberFormat="1" applyFont="1" applyFill="1" applyBorder="1" applyAlignment="1" applyProtection="1">
      <alignment horizontal="right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3" fillId="0" borderId="19" xfId="0" applyFont="1" applyBorder="1" applyAlignment="1">
      <alignment horizontal="right"/>
    </xf>
    <xf numFmtId="0" fontId="2" fillId="34" borderId="11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top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6" fillId="0" borderId="19" xfId="0" applyFont="1" applyBorder="1" applyAlignment="1">
      <alignment horizontal="left" vertical="center"/>
    </xf>
    <xf numFmtId="0" fontId="44" fillId="0" borderId="15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0</xdr:col>
      <xdr:colOff>809625</xdr:colOff>
      <xdr:row>3</xdr:row>
      <xdr:rowOff>66675</xdr:rowOff>
    </xdr:to>
    <xdr:pic>
      <xdr:nvPicPr>
        <xdr:cNvPr id="1" name="Picture 1" descr="潮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SheetLayoutView="100" workbookViewId="0" topLeftCell="A1">
      <selection activeCell="D9" sqref="D9"/>
    </sheetView>
  </sheetViews>
  <sheetFormatPr defaultColWidth="9.00390625" defaultRowHeight="13.5"/>
  <cols>
    <col min="1" max="1" width="13.75390625" style="1" customWidth="1"/>
    <col min="2" max="2" width="8.625" style="1" customWidth="1"/>
    <col min="3" max="3" width="10.625" style="1" customWidth="1"/>
    <col min="4" max="4" width="8.25390625" style="1" customWidth="1"/>
    <col min="5" max="5" width="6.875" style="2" customWidth="1"/>
    <col min="6" max="6" width="13.75390625" style="1" customWidth="1"/>
    <col min="7" max="7" width="3.125" style="1" customWidth="1"/>
    <col min="8" max="8" width="13.75390625" style="1" customWidth="1"/>
    <col min="9" max="9" width="15.75390625" style="1" customWidth="1"/>
    <col min="10" max="10" width="9.00390625" style="1" customWidth="1"/>
    <col min="11" max="11" width="7.00390625" style="1" customWidth="1"/>
    <col min="12" max="12" width="5.50390625" style="1" customWidth="1"/>
    <col min="13" max="13" width="13.75390625" style="1" customWidth="1"/>
    <col min="14" max="16384" width="9.00390625" style="1" customWidth="1"/>
  </cols>
  <sheetData>
    <row r="1" spans="1:13" ht="21" customHeight="1">
      <c r="A1" s="55" t="s">
        <v>80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1.2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4" ht="24" customHeight="1">
      <c r="A3" s="26"/>
      <c r="B3" s="56" t="s">
        <v>81</v>
      </c>
      <c r="C3" s="57"/>
      <c r="D3" s="57"/>
      <c r="E3" s="58"/>
      <c r="G3" s="65" t="s">
        <v>74</v>
      </c>
      <c r="H3" s="65"/>
      <c r="I3" s="66" t="s">
        <v>73</v>
      </c>
      <c r="J3" s="66"/>
      <c r="K3" s="66"/>
      <c r="L3" s="66"/>
      <c r="M3" s="66"/>
      <c r="N3" s="31"/>
    </row>
    <row r="4" spans="1:14" ht="22.5" customHeight="1">
      <c r="A4" s="26"/>
      <c r="B4" s="59"/>
      <c r="C4" s="60"/>
      <c r="D4" s="60"/>
      <c r="E4" s="61"/>
      <c r="G4" s="65" t="s">
        <v>72</v>
      </c>
      <c r="H4" s="65"/>
      <c r="I4" s="67"/>
      <c r="J4" s="67"/>
      <c r="K4" s="67"/>
      <c r="L4" s="67"/>
      <c r="M4" s="67"/>
      <c r="N4" s="32"/>
    </row>
    <row r="5" spans="1:14" ht="22.5" customHeight="1">
      <c r="A5" s="26"/>
      <c r="B5" s="59"/>
      <c r="C5" s="60"/>
      <c r="D5" s="60"/>
      <c r="E5" s="61"/>
      <c r="G5" s="65" t="s">
        <v>75</v>
      </c>
      <c r="H5" s="65"/>
      <c r="I5" s="67"/>
      <c r="J5" s="67"/>
      <c r="K5" s="67"/>
      <c r="L5" s="67"/>
      <c r="M5" s="67"/>
      <c r="N5" s="32"/>
    </row>
    <row r="6" spans="1:14" ht="22.5" customHeight="1">
      <c r="A6" s="26"/>
      <c r="B6" s="62"/>
      <c r="C6" s="63"/>
      <c r="D6" s="63"/>
      <c r="E6" s="64"/>
      <c r="G6" s="65" t="s">
        <v>71</v>
      </c>
      <c r="H6" s="65"/>
      <c r="I6" s="67"/>
      <c r="J6" s="67"/>
      <c r="K6" s="67"/>
      <c r="L6" s="67"/>
      <c r="M6" s="67"/>
      <c r="N6" s="32"/>
    </row>
    <row r="7" spans="3:16" ht="22.5" customHeight="1">
      <c r="C7" s="51" t="s">
        <v>65</v>
      </c>
      <c r="D7" s="51"/>
      <c r="E7" s="51"/>
      <c r="F7" s="51"/>
      <c r="G7" s="29"/>
      <c r="H7" s="29"/>
      <c r="I7" s="29"/>
      <c r="J7" s="51" t="s">
        <v>65</v>
      </c>
      <c r="K7" s="51"/>
      <c r="L7" s="51"/>
      <c r="M7" s="51"/>
      <c r="N7" s="30"/>
      <c r="O7" s="3"/>
      <c r="P7" s="3"/>
    </row>
    <row r="8" spans="1:13" ht="24.75" customHeight="1">
      <c r="A8" s="52" t="s">
        <v>0</v>
      </c>
      <c r="B8" s="52"/>
      <c r="C8" s="33" t="s">
        <v>60</v>
      </c>
      <c r="D8" s="33" t="s">
        <v>1</v>
      </c>
      <c r="E8" s="33" t="s">
        <v>48</v>
      </c>
      <c r="F8" s="33" t="s">
        <v>2</v>
      </c>
      <c r="G8" s="6"/>
      <c r="H8" s="52" t="s">
        <v>0</v>
      </c>
      <c r="I8" s="52"/>
      <c r="J8" s="33" t="s">
        <v>60</v>
      </c>
      <c r="K8" s="33" t="s">
        <v>1</v>
      </c>
      <c r="L8" s="33" t="s">
        <v>48</v>
      </c>
      <c r="M8" s="33" t="s">
        <v>2</v>
      </c>
    </row>
    <row r="9" spans="1:13" ht="15" customHeight="1">
      <c r="A9" s="53" t="s">
        <v>64</v>
      </c>
      <c r="B9" s="54"/>
      <c r="C9" s="20">
        <v>220</v>
      </c>
      <c r="D9" s="4"/>
      <c r="E9" s="7" t="s">
        <v>49</v>
      </c>
      <c r="F9" s="20">
        <f>C9*D9</f>
        <v>0</v>
      </c>
      <c r="G9" s="6"/>
      <c r="H9" s="45" t="s">
        <v>63</v>
      </c>
      <c r="I9" s="8" t="s">
        <v>30</v>
      </c>
      <c r="J9" s="23">
        <v>920</v>
      </c>
      <c r="K9" s="19"/>
      <c r="L9" s="9" t="s">
        <v>52</v>
      </c>
      <c r="M9" s="21">
        <f>J9*K9</f>
        <v>0</v>
      </c>
    </row>
    <row r="10" spans="1:13" ht="15" customHeight="1">
      <c r="A10" s="48" t="s">
        <v>61</v>
      </c>
      <c r="B10" s="48"/>
      <c r="C10" s="48"/>
      <c r="D10" s="10">
        <f>SUM(D9)</f>
        <v>0</v>
      </c>
      <c r="E10" s="34" t="s">
        <v>49</v>
      </c>
      <c r="F10" s="24">
        <f>SUM(F9)</f>
        <v>0</v>
      </c>
      <c r="G10" s="6"/>
      <c r="H10" s="46"/>
      <c r="I10" s="8" t="s">
        <v>31</v>
      </c>
      <c r="J10" s="23">
        <v>920</v>
      </c>
      <c r="K10" s="19"/>
      <c r="L10" s="9" t="s">
        <v>52</v>
      </c>
      <c r="M10" s="21">
        <f aca="true" t="shared" si="0" ref="M10:M23">J10*K10</f>
        <v>0</v>
      </c>
    </row>
    <row r="11" spans="1:13" ht="15" customHeight="1">
      <c r="A11" s="50" t="s">
        <v>56</v>
      </c>
      <c r="B11" s="8" t="s">
        <v>78</v>
      </c>
      <c r="C11" s="21">
        <v>300</v>
      </c>
      <c r="D11" s="5"/>
      <c r="E11" s="11" t="s">
        <v>50</v>
      </c>
      <c r="F11" s="21">
        <f aca="true" t="shared" si="1" ref="F11:F36">C11*D11</f>
        <v>0</v>
      </c>
      <c r="G11" s="6"/>
      <c r="H11" s="46"/>
      <c r="I11" s="8" t="s">
        <v>32</v>
      </c>
      <c r="J11" s="23">
        <v>920</v>
      </c>
      <c r="K11" s="19"/>
      <c r="L11" s="9" t="s">
        <v>52</v>
      </c>
      <c r="M11" s="21">
        <f t="shared" si="0"/>
        <v>0</v>
      </c>
    </row>
    <row r="12" spans="1:13" ht="15" customHeight="1">
      <c r="A12" s="50"/>
      <c r="B12" s="8" t="s">
        <v>79</v>
      </c>
      <c r="C12" s="21">
        <v>300</v>
      </c>
      <c r="D12" s="5"/>
      <c r="E12" s="11" t="s">
        <v>50</v>
      </c>
      <c r="F12" s="21">
        <f t="shared" si="1"/>
        <v>0</v>
      </c>
      <c r="G12" s="6"/>
      <c r="H12" s="46"/>
      <c r="I12" s="8" t="s">
        <v>33</v>
      </c>
      <c r="J12" s="23">
        <v>920</v>
      </c>
      <c r="K12" s="19"/>
      <c r="L12" s="9" t="s">
        <v>52</v>
      </c>
      <c r="M12" s="21">
        <f t="shared" si="0"/>
        <v>0</v>
      </c>
    </row>
    <row r="13" spans="1:13" ht="15" customHeight="1">
      <c r="A13" s="48" t="s">
        <v>61</v>
      </c>
      <c r="B13" s="48"/>
      <c r="C13" s="48"/>
      <c r="D13" s="10">
        <f>SUM(D11:D12)</f>
        <v>0</v>
      </c>
      <c r="E13" s="34" t="s">
        <v>50</v>
      </c>
      <c r="F13" s="24">
        <f>SUM(F11:F12)</f>
        <v>0</v>
      </c>
      <c r="G13" s="6"/>
      <c r="H13" s="46"/>
      <c r="I13" s="8" t="s">
        <v>34</v>
      </c>
      <c r="J13" s="23">
        <v>920</v>
      </c>
      <c r="K13" s="19"/>
      <c r="L13" s="12" t="s">
        <v>52</v>
      </c>
      <c r="M13" s="21">
        <f t="shared" si="0"/>
        <v>0</v>
      </c>
    </row>
    <row r="14" spans="1:13" ht="15" customHeight="1">
      <c r="A14" s="50" t="s">
        <v>5</v>
      </c>
      <c r="B14" s="8" t="s">
        <v>3</v>
      </c>
      <c r="C14" s="21">
        <v>2000</v>
      </c>
      <c r="D14" s="5"/>
      <c r="E14" s="11" t="s">
        <v>53</v>
      </c>
      <c r="F14" s="21">
        <f t="shared" si="1"/>
        <v>0</v>
      </c>
      <c r="G14" s="6"/>
      <c r="H14" s="46"/>
      <c r="I14" s="8" t="s">
        <v>35</v>
      </c>
      <c r="J14" s="23">
        <v>920</v>
      </c>
      <c r="K14" s="19"/>
      <c r="L14" s="9" t="s">
        <v>52</v>
      </c>
      <c r="M14" s="21">
        <f t="shared" si="0"/>
        <v>0</v>
      </c>
    </row>
    <row r="15" spans="1:13" ht="15" customHeight="1">
      <c r="A15" s="50"/>
      <c r="B15" s="8" t="s">
        <v>4</v>
      </c>
      <c r="C15" s="21">
        <v>2850</v>
      </c>
      <c r="D15" s="5"/>
      <c r="E15" s="11" t="s">
        <v>53</v>
      </c>
      <c r="F15" s="21">
        <f t="shared" si="1"/>
        <v>0</v>
      </c>
      <c r="G15" s="6"/>
      <c r="H15" s="46"/>
      <c r="I15" s="8" t="s">
        <v>36</v>
      </c>
      <c r="J15" s="23">
        <v>920</v>
      </c>
      <c r="K15" s="19"/>
      <c r="L15" s="9" t="s">
        <v>52</v>
      </c>
      <c r="M15" s="21">
        <f t="shared" si="0"/>
        <v>0</v>
      </c>
    </row>
    <row r="16" spans="1:13" ht="15" customHeight="1">
      <c r="A16" s="48" t="s">
        <v>61</v>
      </c>
      <c r="B16" s="48"/>
      <c r="C16" s="48"/>
      <c r="D16" s="10">
        <f>SUM(D14:D15)</f>
        <v>0</v>
      </c>
      <c r="E16" s="34" t="s">
        <v>62</v>
      </c>
      <c r="F16" s="24">
        <f>SUM(F14:F15)</f>
        <v>0</v>
      </c>
      <c r="G16" s="6"/>
      <c r="H16" s="46"/>
      <c r="I16" s="8" t="s">
        <v>37</v>
      </c>
      <c r="J16" s="23">
        <v>920</v>
      </c>
      <c r="K16" s="19"/>
      <c r="L16" s="9" t="s">
        <v>52</v>
      </c>
      <c r="M16" s="21">
        <f t="shared" si="0"/>
        <v>0</v>
      </c>
    </row>
    <row r="17" spans="1:13" ht="15" customHeight="1">
      <c r="A17" s="49" t="s">
        <v>57</v>
      </c>
      <c r="B17" s="8" t="s">
        <v>6</v>
      </c>
      <c r="C17" s="22">
        <v>8740</v>
      </c>
      <c r="D17" s="5"/>
      <c r="E17" s="11" t="s">
        <v>50</v>
      </c>
      <c r="F17" s="21">
        <f t="shared" si="1"/>
        <v>0</v>
      </c>
      <c r="G17" s="6"/>
      <c r="H17" s="46"/>
      <c r="I17" s="8" t="s">
        <v>38</v>
      </c>
      <c r="J17" s="23">
        <v>1030</v>
      </c>
      <c r="K17" s="19"/>
      <c r="L17" s="9" t="s">
        <v>52</v>
      </c>
      <c r="M17" s="21">
        <f t="shared" si="0"/>
        <v>0</v>
      </c>
    </row>
    <row r="18" spans="1:13" ht="15" customHeight="1">
      <c r="A18" s="50"/>
      <c r="B18" s="8" t="s">
        <v>7</v>
      </c>
      <c r="C18" s="22">
        <v>8740</v>
      </c>
      <c r="D18" s="5"/>
      <c r="E18" s="11" t="s">
        <v>50</v>
      </c>
      <c r="F18" s="21">
        <f t="shared" si="1"/>
        <v>0</v>
      </c>
      <c r="G18" s="6"/>
      <c r="H18" s="46"/>
      <c r="I18" s="8" t="s">
        <v>39</v>
      </c>
      <c r="J18" s="23">
        <v>1030</v>
      </c>
      <c r="K18" s="19"/>
      <c r="L18" s="9" t="s">
        <v>52</v>
      </c>
      <c r="M18" s="21">
        <f t="shared" si="0"/>
        <v>0</v>
      </c>
    </row>
    <row r="19" spans="1:13" ht="15" customHeight="1">
      <c r="A19" s="50"/>
      <c r="B19" s="8" t="s">
        <v>8</v>
      </c>
      <c r="C19" s="22">
        <v>8740</v>
      </c>
      <c r="D19" s="5"/>
      <c r="E19" s="11" t="s">
        <v>50</v>
      </c>
      <c r="F19" s="21">
        <f t="shared" si="1"/>
        <v>0</v>
      </c>
      <c r="G19" s="6"/>
      <c r="H19" s="46"/>
      <c r="I19" s="8" t="s">
        <v>40</v>
      </c>
      <c r="J19" s="23">
        <v>1030</v>
      </c>
      <c r="K19" s="19"/>
      <c r="L19" s="9" t="s">
        <v>52</v>
      </c>
      <c r="M19" s="21">
        <f t="shared" si="0"/>
        <v>0</v>
      </c>
    </row>
    <row r="20" spans="1:13" ht="15" customHeight="1">
      <c r="A20" s="49" t="s">
        <v>58</v>
      </c>
      <c r="B20" s="8" t="s">
        <v>6</v>
      </c>
      <c r="C20" s="22">
        <v>8740</v>
      </c>
      <c r="D20" s="5"/>
      <c r="E20" s="11" t="s">
        <v>50</v>
      </c>
      <c r="F20" s="21">
        <f t="shared" si="1"/>
        <v>0</v>
      </c>
      <c r="G20" s="6"/>
      <c r="H20" s="46"/>
      <c r="I20" s="8" t="s">
        <v>41</v>
      </c>
      <c r="J20" s="23">
        <v>1030</v>
      </c>
      <c r="K20" s="19"/>
      <c r="L20" s="9" t="s">
        <v>52</v>
      </c>
      <c r="M20" s="21">
        <f t="shared" si="0"/>
        <v>0</v>
      </c>
    </row>
    <row r="21" spans="1:13" ht="15" customHeight="1">
      <c r="A21" s="50"/>
      <c r="B21" s="8" t="s">
        <v>7</v>
      </c>
      <c r="C21" s="22">
        <v>8740</v>
      </c>
      <c r="D21" s="5"/>
      <c r="E21" s="11" t="s">
        <v>50</v>
      </c>
      <c r="F21" s="21">
        <f t="shared" si="1"/>
        <v>0</v>
      </c>
      <c r="G21" s="6"/>
      <c r="H21" s="46"/>
      <c r="I21" s="8" t="s">
        <v>42</v>
      </c>
      <c r="J21" s="23">
        <v>1030</v>
      </c>
      <c r="K21" s="19"/>
      <c r="L21" s="9" t="s">
        <v>52</v>
      </c>
      <c r="M21" s="21">
        <f t="shared" si="0"/>
        <v>0</v>
      </c>
    </row>
    <row r="22" spans="1:13" ht="15" customHeight="1">
      <c r="A22" s="50"/>
      <c r="B22" s="8" t="s">
        <v>9</v>
      </c>
      <c r="C22" s="22">
        <v>8740</v>
      </c>
      <c r="D22" s="5"/>
      <c r="E22" s="11" t="s">
        <v>50</v>
      </c>
      <c r="F22" s="21">
        <f t="shared" si="1"/>
        <v>0</v>
      </c>
      <c r="G22" s="6"/>
      <c r="H22" s="46"/>
      <c r="I22" s="8" t="s">
        <v>43</v>
      </c>
      <c r="J22" s="23">
        <v>1030</v>
      </c>
      <c r="K22" s="19"/>
      <c r="L22" s="9" t="s">
        <v>52</v>
      </c>
      <c r="M22" s="21">
        <f t="shared" si="0"/>
        <v>0</v>
      </c>
    </row>
    <row r="23" spans="1:13" ht="15" customHeight="1">
      <c r="A23" s="50"/>
      <c r="B23" s="8" t="s">
        <v>10</v>
      </c>
      <c r="C23" s="22">
        <v>8740</v>
      </c>
      <c r="D23" s="5"/>
      <c r="E23" s="11" t="s">
        <v>50</v>
      </c>
      <c r="F23" s="21">
        <f t="shared" si="1"/>
        <v>0</v>
      </c>
      <c r="G23" s="6"/>
      <c r="H23" s="47"/>
      <c r="I23" s="8" t="s">
        <v>44</v>
      </c>
      <c r="J23" s="23">
        <v>1400</v>
      </c>
      <c r="K23" s="19"/>
      <c r="L23" s="9" t="s">
        <v>52</v>
      </c>
      <c r="M23" s="21">
        <f t="shared" si="0"/>
        <v>0</v>
      </c>
    </row>
    <row r="24" spans="1:13" ht="15" customHeight="1">
      <c r="A24" s="50"/>
      <c r="B24" s="8" t="s">
        <v>11</v>
      </c>
      <c r="C24" s="22">
        <v>8740</v>
      </c>
      <c r="D24" s="5"/>
      <c r="E24" s="11" t="s">
        <v>50</v>
      </c>
      <c r="F24" s="21">
        <f t="shared" si="1"/>
        <v>0</v>
      </c>
      <c r="G24" s="6"/>
      <c r="H24" s="48" t="s">
        <v>61</v>
      </c>
      <c r="I24" s="48"/>
      <c r="J24" s="48"/>
      <c r="K24" s="10">
        <f>SUM(K9:K23)</f>
        <v>0</v>
      </c>
      <c r="L24" s="34" t="s">
        <v>52</v>
      </c>
      <c r="M24" s="24">
        <f>SUM(M9:M23)</f>
        <v>0</v>
      </c>
    </row>
    <row r="25" spans="1:13" ht="15" customHeight="1">
      <c r="A25" s="39" t="s">
        <v>61</v>
      </c>
      <c r="B25" s="40"/>
      <c r="C25" s="41"/>
      <c r="D25" s="13">
        <f>SUM(D17:D24)</f>
        <v>0</v>
      </c>
      <c r="E25" s="14" t="s">
        <v>50</v>
      </c>
      <c r="F25" s="25">
        <f>SUM(F17:F24)</f>
        <v>0</v>
      </c>
      <c r="G25" s="6"/>
      <c r="H25" s="42" t="s">
        <v>45</v>
      </c>
      <c r="I25" s="15" t="s">
        <v>18</v>
      </c>
      <c r="J25" s="23">
        <v>980</v>
      </c>
      <c r="K25" s="18"/>
      <c r="L25" s="16" t="s">
        <v>51</v>
      </c>
      <c r="M25" s="21">
        <f aca="true" t="shared" si="2" ref="M25:M38">J25*K25</f>
        <v>0</v>
      </c>
    </row>
    <row r="26" spans="1:13" ht="15" customHeight="1">
      <c r="A26" s="49" t="s">
        <v>59</v>
      </c>
      <c r="B26" s="8" t="s">
        <v>76</v>
      </c>
      <c r="C26" s="23">
        <v>7000</v>
      </c>
      <c r="D26" s="5"/>
      <c r="E26" s="11" t="s">
        <v>54</v>
      </c>
      <c r="F26" s="21">
        <f>C26*D26</f>
        <v>0</v>
      </c>
      <c r="G26" s="6"/>
      <c r="H26" s="43"/>
      <c r="I26" s="15" t="s">
        <v>17</v>
      </c>
      <c r="J26" s="23">
        <v>980</v>
      </c>
      <c r="K26" s="18"/>
      <c r="L26" s="16" t="s">
        <v>51</v>
      </c>
      <c r="M26" s="21">
        <f t="shared" si="2"/>
        <v>0</v>
      </c>
    </row>
    <row r="27" spans="1:13" ht="15" customHeight="1">
      <c r="A27" s="50"/>
      <c r="B27" s="8" t="s">
        <v>77</v>
      </c>
      <c r="C27" s="23">
        <v>7000</v>
      </c>
      <c r="D27" s="5"/>
      <c r="E27" s="11" t="s">
        <v>54</v>
      </c>
      <c r="F27" s="21">
        <f>C27*D27</f>
        <v>0</v>
      </c>
      <c r="G27" s="6"/>
      <c r="H27" s="43"/>
      <c r="I27" s="15" t="s">
        <v>19</v>
      </c>
      <c r="J27" s="23">
        <v>1400</v>
      </c>
      <c r="K27" s="18"/>
      <c r="L27" s="16" t="s">
        <v>51</v>
      </c>
      <c r="M27" s="21">
        <f t="shared" si="2"/>
        <v>0</v>
      </c>
    </row>
    <row r="28" spans="1:13" ht="15" customHeight="1">
      <c r="A28" s="39" t="s">
        <v>61</v>
      </c>
      <c r="B28" s="40"/>
      <c r="C28" s="41"/>
      <c r="D28" s="13">
        <f>SUM(D26:D27)</f>
        <v>0</v>
      </c>
      <c r="E28" s="14" t="s">
        <v>54</v>
      </c>
      <c r="F28" s="25">
        <f>SUM(F26:F27)</f>
        <v>0</v>
      </c>
      <c r="G28" s="6"/>
      <c r="H28" s="43"/>
      <c r="I28" s="15" t="s">
        <v>22</v>
      </c>
      <c r="J28" s="23">
        <v>1400</v>
      </c>
      <c r="K28" s="18"/>
      <c r="L28" s="16" t="s">
        <v>51</v>
      </c>
      <c r="M28" s="21">
        <f t="shared" si="2"/>
        <v>0</v>
      </c>
    </row>
    <row r="29" spans="1:13" ht="15" customHeight="1">
      <c r="A29" s="50" t="s">
        <v>12</v>
      </c>
      <c r="B29" s="8" t="s">
        <v>13</v>
      </c>
      <c r="C29" s="23">
        <v>3240</v>
      </c>
      <c r="D29" s="5"/>
      <c r="E29" s="11" t="s">
        <v>49</v>
      </c>
      <c r="F29" s="21">
        <f t="shared" si="1"/>
        <v>0</v>
      </c>
      <c r="G29" s="6"/>
      <c r="H29" s="43"/>
      <c r="I29" s="15" t="s">
        <v>20</v>
      </c>
      <c r="J29" s="23">
        <v>2160</v>
      </c>
      <c r="K29" s="18"/>
      <c r="L29" s="16" t="s">
        <v>51</v>
      </c>
      <c r="M29" s="21">
        <f t="shared" si="2"/>
        <v>0</v>
      </c>
    </row>
    <row r="30" spans="1:13" ht="15" customHeight="1">
      <c r="A30" s="50"/>
      <c r="B30" s="8" t="s">
        <v>14</v>
      </c>
      <c r="C30" s="23">
        <v>3240</v>
      </c>
      <c r="D30" s="5"/>
      <c r="E30" s="11" t="s">
        <v>49</v>
      </c>
      <c r="F30" s="21">
        <f t="shared" si="1"/>
        <v>0</v>
      </c>
      <c r="G30" s="6"/>
      <c r="H30" s="44"/>
      <c r="I30" s="15" t="s">
        <v>21</v>
      </c>
      <c r="J30" s="23">
        <v>2160</v>
      </c>
      <c r="K30" s="18"/>
      <c r="L30" s="16" t="s">
        <v>51</v>
      </c>
      <c r="M30" s="21">
        <f t="shared" si="2"/>
        <v>0</v>
      </c>
    </row>
    <row r="31" spans="1:13" ht="15" customHeight="1">
      <c r="A31" s="39" t="s">
        <v>61</v>
      </c>
      <c r="B31" s="40"/>
      <c r="C31" s="41"/>
      <c r="D31" s="13">
        <f>SUM(D29:D30)</f>
        <v>0</v>
      </c>
      <c r="E31" s="14" t="s">
        <v>54</v>
      </c>
      <c r="F31" s="25">
        <f>SUM(F29:F30)</f>
        <v>0</v>
      </c>
      <c r="G31" s="6"/>
      <c r="H31" s="42" t="s">
        <v>46</v>
      </c>
      <c r="I31" s="15" t="s">
        <v>18</v>
      </c>
      <c r="J31" s="23">
        <v>1300</v>
      </c>
      <c r="K31" s="18"/>
      <c r="L31" s="16" t="s">
        <v>51</v>
      </c>
      <c r="M31" s="21">
        <f t="shared" si="2"/>
        <v>0</v>
      </c>
    </row>
    <row r="32" spans="1:13" ht="15" customHeight="1">
      <c r="A32" s="45" t="s">
        <v>15</v>
      </c>
      <c r="B32" s="8" t="s">
        <v>16</v>
      </c>
      <c r="C32" s="23">
        <v>900</v>
      </c>
      <c r="D32" s="5"/>
      <c r="E32" s="11" t="s">
        <v>49</v>
      </c>
      <c r="F32" s="21">
        <f t="shared" si="1"/>
        <v>0</v>
      </c>
      <c r="G32" s="6"/>
      <c r="H32" s="43"/>
      <c r="I32" s="15" t="s">
        <v>23</v>
      </c>
      <c r="J32" s="23">
        <v>1300</v>
      </c>
      <c r="K32" s="18"/>
      <c r="L32" s="16" t="s">
        <v>51</v>
      </c>
      <c r="M32" s="21">
        <f t="shared" si="2"/>
        <v>0</v>
      </c>
    </row>
    <row r="33" spans="1:13" ht="15" customHeight="1">
      <c r="A33" s="46"/>
      <c r="B33" s="8" t="s">
        <v>66</v>
      </c>
      <c r="C33" s="23">
        <v>900</v>
      </c>
      <c r="D33" s="5"/>
      <c r="E33" s="11" t="s">
        <v>49</v>
      </c>
      <c r="F33" s="21">
        <f t="shared" si="1"/>
        <v>0</v>
      </c>
      <c r="G33" s="6"/>
      <c r="H33" s="43"/>
      <c r="I33" s="15" t="s">
        <v>24</v>
      </c>
      <c r="J33" s="23">
        <v>1780</v>
      </c>
      <c r="K33" s="18"/>
      <c r="L33" s="16" t="s">
        <v>51</v>
      </c>
      <c r="M33" s="21">
        <f t="shared" si="2"/>
        <v>0</v>
      </c>
    </row>
    <row r="34" spans="1:13" ht="15" customHeight="1">
      <c r="A34" s="46"/>
      <c r="B34" s="8" t="s">
        <v>67</v>
      </c>
      <c r="C34" s="23">
        <v>900</v>
      </c>
      <c r="D34" s="5"/>
      <c r="E34" s="11" t="s">
        <v>49</v>
      </c>
      <c r="F34" s="21">
        <f t="shared" si="1"/>
        <v>0</v>
      </c>
      <c r="G34" s="6"/>
      <c r="H34" s="44"/>
      <c r="I34" s="15" t="s">
        <v>25</v>
      </c>
      <c r="J34" s="23">
        <v>1780</v>
      </c>
      <c r="K34" s="18"/>
      <c r="L34" s="16" t="s">
        <v>51</v>
      </c>
      <c r="M34" s="21">
        <f t="shared" si="2"/>
        <v>0</v>
      </c>
    </row>
    <row r="35" spans="1:13" ht="15" customHeight="1">
      <c r="A35" s="46"/>
      <c r="B35" s="8" t="s">
        <v>68</v>
      </c>
      <c r="C35" s="23">
        <v>900</v>
      </c>
      <c r="D35" s="5"/>
      <c r="E35" s="11" t="s">
        <v>49</v>
      </c>
      <c r="F35" s="21">
        <f t="shared" si="1"/>
        <v>0</v>
      </c>
      <c r="G35" s="6"/>
      <c r="H35" s="42" t="s">
        <v>47</v>
      </c>
      <c r="I35" s="15" t="s">
        <v>26</v>
      </c>
      <c r="J35" s="23">
        <v>920</v>
      </c>
      <c r="K35" s="18"/>
      <c r="L35" s="16" t="s">
        <v>51</v>
      </c>
      <c r="M35" s="21">
        <f t="shared" si="2"/>
        <v>0</v>
      </c>
    </row>
    <row r="36" spans="1:13" ht="15" customHeight="1">
      <c r="A36" s="47"/>
      <c r="B36" s="8" t="s">
        <v>69</v>
      </c>
      <c r="C36" s="23">
        <v>900</v>
      </c>
      <c r="D36" s="5"/>
      <c r="E36" s="11" t="s">
        <v>49</v>
      </c>
      <c r="F36" s="21">
        <f t="shared" si="1"/>
        <v>0</v>
      </c>
      <c r="G36" s="6"/>
      <c r="H36" s="43"/>
      <c r="I36" s="15" t="s">
        <v>27</v>
      </c>
      <c r="J36" s="23">
        <v>1030</v>
      </c>
      <c r="K36" s="18"/>
      <c r="L36" s="16" t="s">
        <v>51</v>
      </c>
      <c r="M36" s="21">
        <f t="shared" si="2"/>
        <v>0</v>
      </c>
    </row>
    <row r="37" spans="1:13" ht="15" customHeight="1">
      <c r="A37" s="39" t="s">
        <v>61</v>
      </c>
      <c r="B37" s="40"/>
      <c r="C37" s="41"/>
      <c r="D37" s="13">
        <f>SUM(D32:D36)</f>
        <v>0</v>
      </c>
      <c r="E37" s="14" t="s">
        <v>49</v>
      </c>
      <c r="F37" s="25">
        <f>SUM(F32:F36)</f>
        <v>0</v>
      </c>
      <c r="G37" s="6"/>
      <c r="H37" s="43"/>
      <c r="I37" s="15" t="s">
        <v>28</v>
      </c>
      <c r="J37" s="23">
        <v>1030</v>
      </c>
      <c r="K37" s="18"/>
      <c r="L37" s="16" t="s">
        <v>51</v>
      </c>
      <c r="M37" s="21">
        <f t="shared" si="2"/>
        <v>0</v>
      </c>
    </row>
    <row r="38" spans="1:13" ht="15" customHeight="1">
      <c r="A38" s="27" t="s">
        <v>70</v>
      </c>
      <c r="B38" s="6"/>
      <c r="C38" s="6"/>
      <c r="D38" s="6"/>
      <c r="E38" s="17"/>
      <c r="F38" s="6"/>
      <c r="G38" s="6"/>
      <c r="H38" s="44"/>
      <c r="I38" s="15" t="s">
        <v>29</v>
      </c>
      <c r="J38" s="23">
        <v>1400</v>
      </c>
      <c r="K38" s="18"/>
      <c r="L38" s="16" t="s">
        <v>51</v>
      </c>
      <c r="M38" s="21">
        <f t="shared" si="2"/>
        <v>0</v>
      </c>
    </row>
    <row r="39" spans="1:13" ht="15" customHeight="1" thickBot="1">
      <c r="A39" s="27"/>
      <c r="B39" s="6"/>
      <c r="C39" s="6"/>
      <c r="D39" s="6"/>
      <c r="E39" s="17"/>
      <c r="F39" s="6"/>
      <c r="G39" s="6"/>
      <c r="H39" s="39" t="s">
        <v>61</v>
      </c>
      <c r="I39" s="40"/>
      <c r="J39" s="41"/>
      <c r="K39" s="13">
        <f>SUM(K25:K38)</f>
        <v>0</v>
      </c>
      <c r="L39" s="14" t="s">
        <v>51</v>
      </c>
      <c r="M39" s="25">
        <f>SUM(M25:M38)</f>
        <v>0</v>
      </c>
    </row>
    <row r="40" spans="1:13" ht="18.75" customHeight="1">
      <c r="A40" s="35" t="s">
        <v>55</v>
      </c>
      <c r="B40" s="35"/>
      <c r="C40" s="35"/>
      <c r="D40" s="37">
        <f>SUM(F10,F13,F16,F25,F28,F31,F37,M24,M39)</f>
        <v>0</v>
      </c>
      <c r="E40" s="37"/>
      <c r="F40" s="37"/>
      <c r="G40" s="6"/>
      <c r="H40" s="6"/>
      <c r="I40" s="6"/>
      <c r="J40" s="6"/>
      <c r="K40" s="6"/>
      <c r="L40" s="6"/>
      <c r="M40" s="6"/>
    </row>
    <row r="41" spans="1:7" ht="18.75" customHeight="1" thickBot="1">
      <c r="A41" s="36"/>
      <c r="B41" s="36"/>
      <c r="C41" s="36"/>
      <c r="D41" s="38"/>
      <c r="E41" s="38"/>
      <c r="F41" s="38"/>
      <c r="G41" s="6"/>
    </row>
    <row r="42" spans="1:7" ht="18.75" customHeight="1">
      <c r="A42" s="27"/>
      <c r="B42" s="6"/>
      <c r="C42" s="6"/>
      <c r="E42" s="17"/>
      <c r="F42" s="6"/>
      <c r="G42" s="6"/>
    </row>
    <row r="43" ht="18.75" customHeight="1">
      <c r="A43" s="27"/>
    </row>
  </sheetData>
  <sheetProtection sheet="1" selectLockedCells="1"/>
  <mergeCells count="37">
    <mergeCell ref="A1:M1"/>
    <mergeCell ref="B3:E6"/>
    <mergeCell ref="G3:H3"/>
    <mergeCell ref="I3:M3"/>
    <mergeCell ref="G4:H4"/>
    <mergeCell ref="I4:M4"/>
    <mergeCell ref="G5:H5"/>
    <mergeCell ref="I5:M5"/>
    <mergeCell ref="G6:H6"/>
    <mergeCell ref="I6:M6"/>
    <mergeCell ref="C7:F7"/>
    <mergeCell ref="J7:M7"/>
    <mergeCell ref="A8:B8"/>
    <mergeCell ref="H8:I8"/>
    <mergeCell ref="A9:B9"/>
    <mergeCell ref="H9:H23"/>
    <mergeCell ref="A10:C10"/>
    <mergeCell ref="A11:A12"/>
    <mergeCell ref="A13:C13"/>
    <mergeCell ref="A14:A15"/>
    <mergeCell ref="A16:C16"/>
    <mergeCell ref="A17:A19"/>
    <mergeCell ref="A20:A24"/>
    <mergeCell ref="H24:J24"/>
    <mergeCell ref="A25:C25"/>
    <mergeCell ref="H25:H30"/>
    <mergeCell ref="A26:A27"/>
    <mergeCell ref="A28:C28"/>
    <mergeCell ref="A29:A30"/>
    <mergeCell ref="A40:C41"/>
    <mergeCell ref="D40:F41"/>
    <mergeCell ref="A31:C31"/>
    <mergeCell ref="H31:H34"/>
    <mergeCell ref="A32:A36"/>
    <mergeCell ref="H35:H38"/>
    <mergeCell ref="A37:C37"/>
    <mergeCell ref="H39:J39"/>
  </mergeCells>
  <printOptions horizontalCentered="1"/>
  <pageMargins left="0.7874015748031497" right="0.7874015748031497" top="0.3937007874015748" bottom="0.3937007874015748" header="0.4724409448818898" footer="0.31496062992125984"/>
  <pageSetup horizontalDpi="600" verticalDpi="600" orientation="landscape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kankou　鈴木　龍介</dc:creator>
  <cp:keywords/>
  <dc:description/>
  <cp:lastModifiedBy>kenken</cp:lastModifiedBy>
  <cp:lastPrinted>2014-06-03T21:39:26Z</cp:lastPrinted>
  <dcterms:created xsi:type="dcterms:W3CDTF">2007-06-19T07:35:23Z</dcterms:created>
  <dcterms:modified xsi:type="dcterms:W3CDTF">2014-06-03T21:44:55Z</dcterms:modified>
  <cp:category/>
  <cp:version/>
  <cp:contentType/>
  <cp:contentStatus/>
</cp:coreProperties>
</file>